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abbisogni_trienn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<sst xmlns="http://schemas.openxmlformats.org/spreadsheetml/2006/main" count="71" uniqueCount="31">
  <si>
    <t>GARA MEZZI DI CONTRASTO: 
FABBISOGNI</t>
  </si>
  <si>
    <t>MEZZI DI CONTRASTO IODATI: MONOMERI NON IONICI
FABBISOGNO TRIENNALE ESPRESSO IN ML</t>
  </si>
  <si>
    <t>ASL n. 1  Imperiese</t>
  </si>
  <si>
    <t>ASL n. 2 Savonese</t>
  </si>
  <si>
    <t>ASL n. 3 Genovese</t>
  </si>
  <si>
    <t>ASL n. 4 Chiavarese</t>
  </si>
  <si>
    <t>ASL n. 5 Spezzino</t>
  </si>
  <si>
    <t>A.o.U.San Martino</t>
  </si>
  <si>
    <t>E.o. Galliera/
Osp. Evangelico</t>
  </si>
  <si>
    <t>IST</t>
  </si>
  <si>
    <t>Ist Giannina Gaslini</t>
  </si>
  <si>
    <t>TOTALI</t>
  </si>
  <si>
    <t xml:space="preserve">CONCENTRAZIONE MG IODIO PER ML
</t>
  </si>
  <si>
    <t>350+_ 20</t>
  </si>
  <si>
    <t>MEZZI DI CONTRASTO PER
 RISONANZA MAGNETICA
FABBISOGNO TRIENNALE ESPRESSO IN ML</t>
  </si>
  <si>
    <t>MEZZO DI CONTRASTO A STRUTTURA MACROCICLICA</t>
  </si>
  <si>
    <t xml:space="preserve">MEZZO DI CONTRASTO A STRUTTURA LINEARE
</t>
  </si>
  <si>
    <t>MEZZI DI CONTRASTO ESCLUSIVI
FABBISOGNO TRIENNALE ESPRESSO IN ML</t>
  </si>
  <si>
    <t>MEZZI DI CONTRASTO A STRUTTURA LINEARE CON ESCREZIONE PREVALENTEMENTE EPATICA (50%) NOME COMMERCIALE PRIMOVIST</t>
  </si>
  <si>
    <t>MEZZI DI CONTRASTO A STRUTTURA LINEARE CON ESCREZIONE ANCHE  EPATICA (3%) NOME COMMERCIALE MULTIHANCE</t>
  </si>
  <si>
    <t>MEZZI DI CONTRASTO ESCLUSIVI
FABBISOGNO TRIENNALE  ESPRESSO IN ML</t>
  </si>
  <si>
    <t>MEZZO DI CONTRASTO PER ECOGRAFIA NOME COMMERCIALE SONOVUE</t>
  </si>
  <si>
    <t>MEZZO DI CONTRASTO IODATO MONOMERICO 400mg/ml  NOME COMMERCIALE  IOMERON</t>
  </si>
  <si>
    <t>MEZZO DI CONTRASTO IODATO DIMERICO    320mg/ML NOME COMMERCIALE VISIPAQUE 320</t>
  </si>
  <si>
    <t>MEZZO DI CONTRASTO IODATO DIMERICO    270mg/ML NOME COMMERCIALE VISIPAQUE 270</t>
  </si>
  <si>
    <t>a) prolunghe a bassa pressione</t>
  </si>
  <si>
    <t>b) prolunghe ad alta pressione</t>
  </si>
  <si>
    <t>c) deflussore a due vie</t>
  </si>
  <si>
    <t>d) sistema di trasferimento</t>
  </si>
  <si>
    <t>DISPOSITIVI MEDICI PER LA SOMMINISTRAZIONE DEI MEZZI DI CONTRASTO</t>
  </si>
  <si>
    <t>ALLEGATO A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</si>
</sst>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_-* #,##0.00_-;\-* #,##0.00_-;_-* &quot;-&quot;_-;_-@_-"/>
    <numFmt numFmtId="166" formatCode="_-* #,##0.0_-;\-* #,##0.0_-;_-* &quot;-&quot;_-;_-@_-"/>
    <numFmt numFmtId="167" formatCode="_-* #,##0_-;\-* #,##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double"/>
      <sz val="9"/>
      <name val="Arial"/>
      <family val="2"/>
    </font>
    <font>
      <u val="doub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2" xfId="0" applyFont="1" applyFill="1" applyBorder="1" applyAlignment="1">
      <alignment horizontal="center" vertical="distributed" wrapText="1"/>
    </xf>
    <xf numFmtId="0" fontId="4" fillId="0" borderId="3" xfId="0" applyFont="1" applyFill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center" vertical="distributed" wrapText="1"/>
    </xf>
    <xf numFmtId="0" fontId="4" fillId="0" borderId="1" xfId="0" applyFont="1" applyFill="1" applyBorder="1" applyAlignment="1">
      <alignment horizontal="center" wrapText="1"/>
    </xf>
    <xf numFmtId="41" fontId="3" fillId="0" borderId="1" xfId="16" applyFont="1" applyBorder="1" applyAlignment="1">
      <alignment/>
    </xf>
    <xf numFmtId="0" fontId="3" fillId="0" borderId="1" xfId="0" applyFont="1" applyBorder="1" applyAlignment="1">
      <alignment/>
    </xf>
    <xf numFmtId="41" fontId="3" fillId="0" borderId="1" xfId="0" applyNumberFormat="1" applyFont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41" fontId="3" fillId="0" borderId="0" xfId="16" applyFont="1" applyBorder="1" applyAlignment="1">
      <alignment/>
    </xf>
    <xf numFmtId="41" fontId="3" fillId="0" borderId="0" xfId="16" applyFont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1" fontId="3" fillId="0" borderId="8" xfId="16" applyFont="1" applyBorder="1" applyAlignment="1">
      <alignment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1" fontId="3" fillId="0" borderId="11" xfId="16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1" fontId="3" fillId="0" borderId="12" xfId="16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41" fontId="7" fillId="0" borderId="0" xfId="16" applyFont="1" applyAlignment="1">
      <alignment/>
    </xf>
    <xf numFmtId="0" fontId="7" fillId="0" borderId="0" xfId="0" applyFont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3" borderId="1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/>
    </xf>
    <xf numFmtId="0" fontId="5" fillId="3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/>
    </xf>
    <xf numFmtId="41" fontId="3" fillId="0" borderId="15" xfId="16" applyFont="1" applyBorder="1" applyAlignment="1">
      <alignment/>
    </xf>
    <xf numFmtId="0" fontId="4" fillId="3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41" fontId="3" fillId="0" borderId="0" xfId="1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/>
    </xf>
    <xf numFmtId="0" fontId="3" fillId="2" borderId="16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9" xfId="0" applyNumberFormat="1" applyFont="1" applyBorder="1" applyAlignment="1">
      <alignment/>
    </xf>
    <xf numFmtId="167" fontId="3" fillId="0" borderId="20" xfId="0" applyNumberFormat="1" applyFont="1" applyBorder="1" applyAlignment="1">
      <alignment/>
    </xf>
    <xf numFmtId="41" fontId="3" fillId="0" borderId="19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7" fontId="3" fillId="0" borderId="22" xfId="0" applyNumberFormat="1" applyFont="1" applyBorder="1" applyAlignment="1">
      <alignment/>
    </xf>
    <xf numFmtId="167" fontId="3" fillId="0" borderId="23" xfId="0" applyNumberFormat="1" applyFont="1" applyBorder="1" applyAlignment="1">
      <alignment/>
    </xf>
    <xf numFmtId="0" fontId="4" fillId="2" borderId="2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trale%20del%20latte\mezzi%20contrasto\fabb_def_base_asta_ca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b_anno"/>
      <sheetName val="valori base e cauzione"/>
      <sheetName val="fabbisogno_triennio"/>
    </sheetNames>
    <sheetDataSet>
      <sheetData sheetId="0">
        <row r="11">
          <cell r="C11">
            <v>26000</v>
          </cell>
          <cell r="D11">
            <v>220000</v>
          </cell>
          <cell r="E11">
            <v>325000</v>
          </cell>
          <cell r="F11">
            <v>37900</v>
          </cell>
          <cell r="G11">
            <v>0</v>
          </cell>
          <cell r="H11">
            <v>324000</v>
          </cell>
          <cell r="I11">
            <v>17500</v>
          </cell>
        </row>
        <row r="13">
          <cell r="C13">
            <v>712500</v>
          </cell>
          <cell r="D13">
            <v>1100000</v>
          </cell>
          <cell r="E13">
            <v>210000</v>
          </cell>
          <cell r="F13">
            <v>183400</v>
          </cell>
          <cell r="G13">
            <v>575000</v>
          </cell>
          <cell r="H13">
            <v>1100000</v>
          </cell>
          <cell r="I13">
            <v>540000</v>
          </cell>
        </row>
        <row r="15">
          <cell r="C15">
            <v>0</v>
          </cell>
          <cell r="G15">
            <v>0</v>
          </cell>
          <cell r="H15">
            <v>0</v>
          </cell>
          <cell r="J15">
            <v>575000</v>
          </cell>
        </row>
        <row r="17">
          <cell r="C17">
            <v>1350</v>
          </cell>
          <cell r="D17">
            <v>710000</v>
          </cell>
          <cell r="E17">
            <v>410000</v>
          </cell>
          <cell r="F17">
            <v>306400</v>
          </cell>
          <cell r="G17">
            <v>54000</v>
          </cell>
          <cell r="H17">
            <v>1700000</v>
          </cell>
          <cell r="I17">
            <v>592000</v>
          </cell>
          <cell r="J17">
            <v>3700</v>
          </cell>
        </row>
        <row r="19">
          <cell r="C19">
            <v>0</v>
          </cell>
          <cell r="G19">
            <v>167000</v>
          </cell>
          <cell r="H19">
            <v>54000</v>
          </cell>
        </row>
        <row r="21">
          <cell r="C21">
            <v>20000</v>
          </cell>
          <cell r="D21">
            <v>60000</v>
          </cell>
          <cell r="G21">
            <v>0</v>
          </cell>
          <cell r="J21">
            <v>10000</v>
          </cell>
        </row>
        <row r="29">
          <cell r="C29">
            <v>20625</v>
          </cell>
          <cell r="D29">
            <v>30000</v>
          </cell>
          <cell r="G29">
            <v>20230</v>
          </cell>
          <cell r="H29">
            <v>17000</v>
          </cell>
          <cell r="I29">
            <v>12250</v>
          </cell>
          <cell r="J29">
            <v>7500</v>
          </cell>
        </row>
        <row r="34">
          <cell r="C34">
            <v>0</v>
          </cell>
          <cell r="D34">
            <v>12000</v>
          </cell>
          <cell r="G34">
            <v>14340</v>
          </cell>
          <cell r="H34">
            <v>35000</v>
          </cell>
          <cell r="I34">
            <v>19000</v>
          </cell>
        </row>
        <row r="38">
          <cell r="C38">
            <v>0</v>
          </cell>
          <cell r="G38">
            <v>400</v>
          </cell>
          <cell r="H38">
            <v>0</v>
          </cell>
          <cell r="I38">
            <v>100</v>
          </cell>
        </row>
        <row r="40">
          <cell r="C40">
            <v>0</v>
          </cell>
          <cell r="D40">
            <v>6500</v>
          </cell>
          <cell r="E40">
            <v>3500</v>
          </cell>
          <cell r="G40">
            <v>3400</v>
          </cell>
          <cell r="H40">
            <v>7000</v>
          </cell>
          <cell r="I40">
            <v>5100</v>
          </cell>
          <cell r="J40">
            <v>5250</v>
          </cell>
        </row>
        <row r="43">
          <cell r="C43">
            <v>15000</v>
          </cell>
          <cell r="D43">
            <v>2550</v>
          </cell>
          <cell r="E43">
            <v>2000</v>
          </cell>
          <cell r="G43">
            <v>750</v>
          </cell>
          <cell r="H43">
            <v>1500</v>
          </cell>
          <cell r="I43">
            <v>900</v>
          </cell>
          <cell r="J43">
            <v>1000</v>
          </cell>
        </row>
        <row r="45">
          <cell r="C45">
            <v>0</v>
          </cell>
          <cell r="D45">
            <v>44000</v>
          </cell>
          <cell r="E45">
            <v>225000</v>
          </cell>
          <cell r="F45">
            <v>26500</v>
          </cell>
          <cell r="G45">
            <v>0</v>
          </cell>
          <cell r="I45">
            <v>70000</v>
          </cell>
        </row>
        <row r="47">
          <cell r="C47">
            <v>200000</v>
          </cell>
          <cell r="D47">
            <v>250000</v>
          </cell>
          <cell r="E47">
            <v>50000</v>
          </cell>
          <cell r="F47">
            <v>113600</v>
          </cell>
          <cell r="G47">
            <v>6000</v>
          </cell>
          <cell r="H47">
            <v>450000</v>
          </cell>
          <cell r="I47">
            <v>140000</v>
          </cell>
          <cell r="J47">
            <v>25000</v>
          </cell>
          <cell r="K47">
            <v>15000</v>
          </cell>
        </row>
        <row r="49">
          <cell r="C49">
            <v>0</v>
          </cell>
          <cell r="D49">
            <v>48000</v>
          </cell>
          <cell r="E49">
            <v>100000</v>
          </cell>
          <cell r="G49">
            <v>5000</v>
          </cell>
          <cell r="I49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140625" style="2" customWidth="1"/>
    <col min="2" max="2" width="8.421875" style="2" hidden="1" customWidth="1"/>
    <col min="3" max="3" width="10.57421875" style="2" customWidth="1"/>
    <col min="4" max="4" width="11.8515625" style="2" customWidth="1"/>
    <col min="5" max="5" width="11.421875" style="2" customWidth="1"/>
    <col min="6" max="6" width="10.7109375" style="2" customWidth="1"/>
    <col min="7" max="7" width="10.57421875" style="2" customWidth="1"/>
    <col min="8" max="8" width="11.57421875" style="2" customWidth="1"/>
    <col min="9" max="9" width="10.140625" style="2" customWidth="1"/>
    <col min="10" max="10" width="10.8515625" style="2" customWidth="1"/>
    <col min="11" max="11" width="9.140625" style="2" customWidth="1"/>
    <col min="12" max="12" width="12.28125" style="2" customWidth="1"/>
    <col min="13" max="13" width="9.140625" style="2" customWidth="1"/>
    <col min="14" max="14" width="11.28125" style="2" bestFit="1" customWidth="1"/>
    <col min="15" max="16384" width="9.140625" style="2" customWidth="1"/>
  </cols>
  <sheetData>
    <row r="1" ht="12">
      <c r="A1" s="1" t="s">
        <v>30</v>
      </c>
    </row>
    <row r="2" s="4" customFormat="1" ht="12">
      <c r="A2" s="3" t="s">
        <v>0</v>
      </c>
    </row>
    <row r="4" spans="1:12" s="8" customFormat="1" ht="84" customHeight="1">
      <c r="A4" s="65" t="s">
        <v>1</v>
      </c>
      <c r="B4" s="6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  <c r="K4" s="6" t="s">
        <v>10</v>
      </c>
      <c r="L4" s="5" t="s">
        <v>11</v>
      </c>
    </row>
    <row r="7" ht="3" customHeight="1"/>
    <row r="8" ht="12" hidden="1"/>
    <row r="9" spans="1:7" ht="30.75" customHeight="1">
      <c r="A9" s="9" t="s">
        <v>12</v>
      </c>
      <c r="B9" s="10"/>
      <c r="C9" s="11"/>
      <c r="D9" s="11"/>
      <c r="E9" s="11"/>
      <c r="F9" s="11"/>
      <c r="G9" s="11"/>
    </row>
    <row r="10" spans="1:12" ht="12">
      <c r="A10" s="12">
        <v>300</v>
      </c>
      <c r="B10" s="12"/>
      <c r="C10" s="13">
        <f>SUM('[1]fabb_anno'!C11)*3</f>
        <v>78000</v>
      </c>
      <c r="D10" s="13">
        <f>SUM('[1]fabb_anno'!D11)*3</f>
        <v>660000</v>
      </c>
      <c r="E10" s="13">
        <f>SUM('[1]fabb_anno'!E11)*3</f>
        <v>975000</v>
      </c>
      <c r="F10" s="13">
        <f>SUM('[1]fabb_anno'!F11)*3</f>
        <v>113700</v>
      </c>
      <c r="G10" s="13">
        <f>SUM('[1]fabb_anno'!G11)*3</f>
        <v>0</v>
      </c>
      <c r="H10" s="13">
        <f>SUM('[1]fabb_anno'!H11)*3</f>
        <v>972000</v>
      </c>
      <c r="I10" s="13">
        <f>SUM('[1]fabb_anno'!I11)*3</f>
        <v>52500</v>
      </c>
      <c r="J10" s="14"/>
      <c r="K10" s="15"/>
      <c r="L10" s="13">
        <f>SUM(C10:K10)</f>
        <v>2851200</v>
      </c>
    </row>
    <row r="11" spans="1:9" ht="31.5" customHeight="1">
      <c r="A11" s="16"/>
      <c r="B11" s="17"/>
      <c r="C11" s="13"/>
      <c r="D11" s="13"/>
      <c r="E11" s="18"/>
      <c r="F11" s="18"/>
      <c r="G11" s="18"/>
      <c r="H11" s="19"/>
      <c r="I11" s="19"/>
    </row>
    <row r="12" spans="1:12" ht="12">
      <c r="A12" s="20">
        <v>350</v>
      </c>
      <c r="B12" s="20"/>
      <c r="C12" s="13">
        <f>SUM('[1]fabb_anno'!C13)*3</f>
        <v>2137500</v>
      </c>
      <c r="D12" s="13">
        <f>SUM('[1]fabb_anno'!D13)*3</f>
        <v>3300000</v>
      </c>
      <c r="E12" s="13">
        <f>SUM('[1]fabb_anno'!E13)*3</f>
        <v>630000</v>
      </c>
      <c r="F12" s="13">
        <f>SUM('[1]fabb_anno'!F13)*3</f>
        <v>550200</v>
      </c>
      <c r="G12" s="13">
        <f>SUM('[1]fabb_anno'!G13)*3</f>
        <v>1725000</v>
      </c>
      <c r="H12" s="13">
        <f>SUM('[1]fabb_anno'!H13)*3</f>
        <v>3300000</v>
      </c>
      <c r="I12" s="13">
        <f>SUM('[1]fabb_anno'!I13)*3</f>
        <v>1620000</v>
      </c>
      <c r="J12" s="13">
        <f>SUM('[1]fabb_anno'!J13)*3</f>
        <v>0</v>
      </c>
      <c r="K12" s="13">
        <f>SUM('[1]fabb_anno'!K13)*3</f>
        <v>0</v>
      </c>
      <c r="L12" s="13">
        <f>SUM(C12:K12)</f>
        <v>13262700</v>
      </c>
    </row>
    <row r="13" spans="1:9" ht="31.5" customHeight="1">
      <c r="A13" s="21"/>
      <c r="B13" s="22"/>
      <c r="C13" s="13"/>
      <c r="D13" s="23"/>
      <c r="E13" s="18"/>
      <c r="F13" s="18"/>
      <c r="G13" s="18"/>
      <c r="H13" s="19"/>
      <c r="I13" s="19"/>
    </row>
    <row r="14" spans="1:12" ht="12">
      <c r="A14" s="24" t="s">
        <v>13</v>
      </c>
      <c r="B14" s="20"/>
      <c r="C14" s="13">
        <f>SUM('[1]fabb_anno'!C15)*3</f>
        <v>0</v>
      </c>
      <c r="D14" s="13">
        <f>SUM('[1]fabb_anno'!D15)*3</f>
        <v>0</v>
      </c>
      <c r="E14" s="13">
        <f>SUM('[1]fabb_anno'!E15)*3</f>
        <v>0</v>
      </c>
      <c r="F14" s="13">
        <f>SUM('[1]fabb_anno'!F15)*3</f>
        <v>0</v>
      </c>
      <c r="G14" s="13">
        <f>SUM('[1]fabb_anno'!G15)*3</f>
        <v>0</v>
      </c>
      <c r="H14" s="13">
        <f>SUM('[1]fabb_anno'!H15)*3</f>
        <v>0</v>
      </c>
      <c r="I14" s="13">
        <f>SUM('[1]fabb_anno'!I15)*3</f>
        <v>0</v>
      </c>
      <c r="J14" s="13">
        <f>SUM('[1]fabb_anno'!J15)*3</f>
        <v>1725000</v>
      </c>
      <c r="K14" s="13">
        <f>SUM('[1]fabb_anno'!K15)*3</f>
        <v>0</v>
      </c>
      <c r="L14" s="13">
        <f>SUM(C14:K14)</f>
        <v>1725000</v>
      </c>
    </row>
    <row r="15" spans="1:10" ht="31.5" customHeight="1">
      <c r="A15" s="25"/>
      <c r="B15" s="17"/>
      <c r="C15" s="13"/>
      <c r="D15" s="26"/>
      <c r="E15" s="18"/>
      <c r="F15" s="18"/>
      <c r="G15" s="18"/>
      <c r="H15" s="19"/>
      <c r="I15" s="19"/>
      <c r="J15" s="19"/>
    </row>
    <row r="16" spans="1:12" ht="12">
      <c r="A16" s="20">
        <v>370</v>
      </c>
      <c r="B16" s="20"/>
      <c r="C16" s="13">
        <f>SUM('[1]fabb_anno'!C17)*3</f>
        <v>4050</v>
      </c>
      <c r="D16" s="13">
        <f>SUM('[1]fabb_anno'!D17)*3</f>
        <v>2130000</v>
      </c>
      <c r="E16" s="13">
        <f>SUM('[1]fabb_anno'!E17)*3</f>
        <v>1230000</v>
      </c>
      <c r="F16" s="13">
        <f>SUM('[1]fabb_anno'!F17)*3</f>
        <v>919200</v>
      </c>
      <c r="G16" s="13">
        <f>SUM('[1]fabb_anno'!G17)*3</f>
        <v>162000</v>
      </c>
      <c r="H16" s="13">
        <f>SUM('[1]fabb_anno'!H17)*3</f>
        <v>5100000</v>
      </c>
      <c r="I16" s="13">
        <f>SUM('[1]fabb_anno'!I17)*3</f>
        <v>1776000</v>
      </c>
      <c r="J16" s="13">
        <f>SUM('[1]fabb_anno'!J17)*3</f>
        <v>11100</v>
      </c>
      <c r="K16" s="13">
        <f>SUM('[1]fabb_anno'!K17)*3</f>
        <v>0</v>
      </c>
      <c r="L16" s="13">
        <f>SUM(C16:K16)</f>
        <v>11332350</v>
      </c>
    </row>
    <row r="17" spans="1:9" ht="31.5" customHeight="1">
      <c r="A17" s="16"/>
      <c r="B17" s="17"/>
      <c r="C17" s="13"/>
      <c r="D17" s="13"/>
      <c r="E17" s="18"/>
      <c r="F17" s="18"/>
      <c r="G17" s="18"/>
      <c r="H17" s="19"/>
      <c r="I17" s="19"/>
    </row>
    <row r="18" spans="1:12" ht="12">
      <c r="A18" s="20">
        <v>250</v>
      </c>
      <c r="B18" s="20"/>
      <c r="C18" s="13">
        <f>SUM('[1]fabb_anno'!C19)*3</f>
        <v>0</v>
      </c>
      <c r="D18" s="13">
        <f>SUM('[1]fabb_anno'!D19)*3</f>
        <v>0</v>
      </c>
      <c r="E18" s="13">
        <f>SUM('[1]fabb_anno'!E19)*3</f>
        <v>0</v>
      </c>
      <c r="F18" s="13">
        <f>SUM('[1]fabb_anno'!F19)*3</f>
        <v>0</v>
      </c>
      <c r="G18" s="13">
        <f>SUM('[1]fabb_anno'!G19)*3</f>
        <v>501000</v>
      </c>
      <c r="H18" s="13">
        <f>SUM('[1]fabb_anno'!H19)*3</f>
        <v>162000</v>
      </c>
      <c r="I18" s="13">
        <f>SUM('[1]fabb_anno'!I19)*3</f>
        <v>0</v>
      </c>
      <c r="J18" s="13">
        <f>SUM('[1]fabb_anno'!J19)*3</f>
        <v>0</v>
      </c>
      <c r="K18" s="13">
        <f>SUM('[1]fabb_anno'!K19)*3</f>
        <v>0</v>
      </c>
      <c r="L18" s="13">
        <f>SUM(C18:K18)</f>
        <v>663000</v>
      </c>
    </row>
    <row r="19" spans="1:9" ht="31.5" customHeight="1">
      <c r="A19" s="16"/>
      <c r="B19" s="17"/>
      <c r="C19" s="13"/>
      <c r="D19" s="13"/>
      <c r="E19" s="18"/>
      <c r="F19" s="18"/>
      <c r="G19" s="18"/>
      <c r="H19" s="19"/>
      <c r="I19" s="19"/>
    </row>
    <row r="20" spans="1:12" ht="12">
      <c r="A20" s="20">
        <v>200</v>
      </c>
      <c r="B20" s="20"/>
      <c r="C20" s="13">
        <f>SUM('[1]fabb_anno'!C21)*3</f>
        <v>60000</v>
      </c>
      <c r="D20" s="13">
        <f>SUM('[1]fabb_anno'!D21)*3</f>
        <v>180000</v>
      </c>
      <c r="E20" s="13">
        <f>SUM('[1]fabb_anno'!E21)*3</f>
        <v>0</v>
      </c>
      <c r="F20" s="13">
        <f>SUM('[1]fabb_anno'!F21)*3</f>
        <v>0</v>
      </c>
      <c r="G20" s="13">
        <f>SUM('[1]fabb_anno'!G21)*3</f>
        <v>0</v>
      </c>
      <c r="H20" s="13">
        <f>SUM('[1]fabb_anno'!H21)*3</f>
        <v>0</v>
      </c>
      <c r="I20" s="13">
        <f>SUM('[1]fabb_anno'!I21)*3</f>
        <v>0</v>
      </c>
      <c r="J20" s="13">
        <f>SUM('[1]fabb_anno'!J21)*3</f>
        <v>30000</v>
      </c>
      <c r="K20" s="13">
        <f>SUM('[1]fabb_anno'!K21)*3</f>
        <v>0</v>
      </c>
      <c r="L20" s="13">
        <f>SUM(C20:K20)</f>
        <v>270000</v>
      </c>
    </row>
    <row r="21" spans="8:9" ht="12">
      <c r="H21" s="19"/>
      <c r="I21" s="19"/>
    </row>
    <row r="22" spans="1:12" ht="131.25" customHeight="1">
      <c r="A22" s="65" t="s">
        <v>14</v>
      </c>
      <c r="B22" s="66"/>
      <c r="C22" s="6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H22" s="6" t="s">
        <v>7</v>
      </c>
      <c r="I22" s="6" t="s">
        <v>8</v>
      </c>
      <c r="J22" s="7" t="s">
        <v>9</v>
      </c>
      <c r="K22" s="6" t="s">
        <v>10</v>
      </c>
      <c r="L22" s="5" t="s">
        <v>11</v>
      </c>
    </row>
    <row r="23" spans="8:9" ht="12">
      <c r="H23" s="19"/>
      <c r="I23" s="19"/>
    </row>
    <row r="24" spans="1:12" ht="55.5" customHeight="1">
      <c r="A24" s="62" t="s">
        <v>15</v>
      </c>
      <c r="B24" s="67"/>
      <c r="C24" s="13">
        <f>SUM('[1]fabb_anno'!C29)*3</f>
        <v>61875</v>
      </c>
      <c r="D24" s="13">
        <f>SUM('[1]fabb_anno'!D29)*3</f>
        <v>90000</v>
      </c>
      <c r="E24" s="13">
        <f>SUM('[1]fabb_anno'!E29)*3</f>
        <v>0</v>
      </c>
      <c r="F24" s="13">
        <f>SUM('[1]fabb_anno'!F29)*3</f>
        <v>0</v>
      </c>
      <c r="G24" s="13">
        <f>SUM('[1]fabb_anno'!G29)*3</f>
        <v>60690</v>
      </c>
      <c r="H24" s="13">
        <f>SUM('[1]fabb_anno'!H29)*3</f>
        <v>51000</v>
      </c>
      <c r="I24" s="13">
        <f>SUM('[1]fabb_anno'!I29)*3</f>
        <v>36750</v>
      </c>
      <c r="J24" s="13">
        <f>SUM('[1]fabb_anno'!J29)*3</f>
        <v>22500</v>
      </c>
      <c r="K24" s="13">
        <f>SUM('[1]fabb_anno'!K29)*3</f>
        <v>0</v>
      </c>
      <c r="L24" s="13">
        <f>SUM(C24:K24)</f>
        <v>322815</v>
      </c>
    </row>
    <row r="25" spans="1:12" ht="15.75" customHeight="1" hidden="1">
      <c r="A25" s="62"/>
      <c r="B25" s="67"/>
      <c r="C25" s="27"/>
      <c r="D25" s="27"/>
      <c r="E25" s="27"/>
      <c r="F25" s="27"/>
      <c r="G25" s="27"/>
      <c r="H25" s="13"/>
      <c r="I25" s="13"/>
      <c r="J25" s="14"/>
      <c r="K25" s="14"/>
      <c r="L25" s="14"/>
    </row>
    <row r="26" spans="1:12" ht="15.75" customHeight="1">
      <c r="A26" s="12"/>
      <c r="B26" s="27"/>
      <c r="C26" s="27"/>
      <c r="D26" s="27"/>
      <c r="E26" s="27"/>
      <c r="F26" s="27"/>
      <c r="G26" s="27"/>
      <c r="H26" s="13"/>
      <c r="I26" s="13"/>
      <c r="J26" s="14"/>
      <c r="K26" s="14"/>
      <c r="L26" s="14"/>
    </row>
    <row r="27" spans="1:12" ht="26.25" customHeight="1">
      <c r="A27" s="12"/>
      <c r="B27" s="27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46.5" customHeight="1">
      <c r="A28" s="62" t="s">
        <v>16</v>
      </c>
      <c r="B28" s="64"/>
      <c r="C28" s="29">
        <f>SUM('[1]fabb_anno'!C34)*3</f>
        <v>0</v>
      </c>
      <c r="D28" s="29">
        <f>SUM('[1]fabb_anno'!D34)*3</f>
        <v>36000</v>
      </c>
      <c r="E28" s="29">
        <f>SUM('[1]fabb_anno'!E34)*3</f>
        <v>0</v>
      </c>
      <c r="F28" s="29">
        <f>SUM('[1]fabb_anno'!F34)*3</f>
        <v>0</v>
      </c>
      <c r="G28" s="29">
        <f>SUM('[1]fabb_anno'!G34)*3</f>
        <v>43020</v>
      </c>
      <c r="H28" s="29">
        <f>SUM('[1]fabb_anno'!H34)*3</f>
        <v>105000</v>
      </c>
      <c r="I28" s="29">
        <f>SUM('[1]fabb_anno'!I34)*3</f>
        <v>57000</v>
      </c>
      <c r="J28" s="29">
        <f>SUM('[1]fabb_anno'!J34)*3</f>
        <v>0</v>
      </c>
      <c r="K28" s="29">
        <f>SUM('[1]fabb_anno'!K34)*3</f>
        <v>0</v>
      </c>
      <c r="L28" s="13">
        <f>SUM(C28:K28)</f>
        <v>241020</v>
      </c>
    </row>
    <row r="29" spans="1:12" ht="12.75" customHeight="1" hidden="1">
      <c r="A29" s="63"/>
      <c r="B29" s="64"/>
      <c r="C29" s="28"/>
      <c r="D29" s="30"/>
      <c r="E29" s="30"/>
      <c r="F29" s="30"/>
      <c r="G29" s="30"/>
      <c r="H29" s="31"/>
      <c r="I29" s="31"/>
      <c r="J29" s="32"/>
      <c r="K29" s="32"/>
      <c r="L29" s="32"/>
    </row>
    <row r="30" spans="1:9" ht="6" customHeight="1">
      <c r="A30" s="33"/>
      <c r="B30" s="34"/>
      <c r="C30" s="35"/>
      <c r="D30" s="35"/>
      <c r="E30" s="35"/>
      <c r="F30" s="35"/>
      <c r="G30" s="35"/>
      <c r="H30" s="19"/>
      <c r="I30" s="19"/>
    </row>
    <row r="31" spans="1:12" ht="81.75" customHeight="1">
      <c r="A31" s="65" t="s">
        <v>17</v>
      </c>
      <c r="B31" s="66"/>
      <c r="C31" s="6" t="s">
        <v>2</v>
      </c>
      <c r="D31" s="6" t="s">
        <v>3</v>
      </c>
      <c r="E31" s="6" t="s">
        <v>4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6" t="s">
        <v>10</v>
      </c>
      <c r="L31" s="5" t="s">
        <v>11</v>
      </c>
    </row>
    <row r="32" spans="1:12" s="37" customFormat="1" ht="52.5" customHeight="1">
      <c r="A32" s="36" t="s">
        <v>18</v>
      </c>
      <c r="B32" s="14"/>
      <c r="C32" s="13">
        <f>SUM('[1]fabb_anno'!C38)*3</f>
        <v>0</v>
      </c>
      <c r="D32" s="13">
        <f>SUM('[1]fabb_anno'!D38)*3</f>
        <v>0</v>
      </c>
      <c r="E32" s="13">
        <f>SUM('[1]fabb_anno'!E38)*3</f>
        <v>0</v>
      </c>
      <c r="F32" s="13">
        <f>SUM('[1]fabb_anno'!F38)*3</f>
        <v>0</v>
      </c>
      <c r="G32" s="13">
        <f>SUM('[1]fabb_anno'!G38)*3</f>
        <v>1200</v>
      </c>
      <c r="H32" s="13">
        <f>SUM('[1]fabb_anno'!H38)*3</f>
        <v>0</v>
      </c>
      <c r="I32" s="13">
        <f>SUM('[1]fabb_anno'!I38)*3</f>
        <v>300</v>
      </c>
      <c r="J32" s="13">
        <f>SUM('[1]fabb_anno'!J38)*3</f>
        <v>0</v>
      </c>
      <c r="K32" s="13">
        <f>SUM('[1]fabb_anno'!K38)*3</f>
        <v>0</v>
      </c>
      <c r="L32" s="13">
        <f>SUM(C32:K32)</f>
        <v>1500</v>
      </c>
    </row>
    <row r="33" spans="1:9" s="37" customFormat="1" ht="13.5" customHeight="1">
      <c r="A33" s="38"/>
      <c r="B33" s="39"/>
      <c r="C33" s="13"/>
      <c r="H33" s="18"/>
      <c r="I33" s="18"/>
    </row>
    <row r="34" spans="1:12" s="37" customFormat="1" ht="65.25" customHeight="1">
      <c r="A34" s="36" t="s">
        <v>19</v>
      </c>
      <c r="B34" s="14"/>
      <c r="C34" s="13">
        <f>SUM('[1]fabb_anno'!C40)*3</f>
        <v>0</v>
      </c>
      <c r="D34" s="13">
        <f>SUM('[1]fabb_anno'!D40)*3</f>
        <v>19500</v>
      </c>
      <c r="E34" s="13">
        <f>SUM('[1]fabb_anno'!E40)*3</f>
        <v>10500</v>
      </c>
      <c r="F34" s="13">
        <f>SUM('[1]fabb_anno'!F40)*3</f>
        <v>0</v>
      </c>
      <c r="G34" s="13">
        <f>SUM('[1]fabb_anno'!G40)*3</f>
        <v>10200</v>
      </c>
      <c r="H34" s="13">
        <f>SUM('[1]fabb_anno'!H40)*3</f>
        <v>21000</v>
      </c>
      <c r="I34" s="13">
        <f>SUM('[1]fabb_anno'!I40)*3</f>
        <v>15300</v>
      </c>
      <c r="J34" s="13">
        <f>SUM('[1]fabb_anno'!J40)*3</f>
        <v>15750</v>
      </c>
      <c r="K34" s="13">
        <f>SUM('[1]fabb_anno'!K40)*3</f>
        <v>0</v>
      </c>
      <c r="L34" s="13">
        <f>SUM(C34:K34)</f>
        <v>92250</v>
      </c>
    </row>
    <row r="35" spans="1:10" s="37" customFormat="1" ht="16.5" customHeight="1">
      <c r="A35" s="40"/>
      <c r="B35" s="41"/>
      <c r="C35" s="42"/>
      <c r="D35" s="18"/>
      <c r="E35" s="18"/>
      <c r="F35" s="18"/>
      <c r="G35" s="18"/>
      <c r="H35" s="18"/>
      <c r="I35" s="18"/>
      <c r="J35" s="18"/>
    </row>
    <row r="36" spans="1:12" ht="84" customHeight="1">
      <c r="A36" s="65" t="s">
        <v>20</v>
      </c>
      <c r="B36" s="66"/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  <c r="J36" s="7" t="s">
        <v>9</v>
      </c>
      <c r="K36" s="6" t="s">
        <v>10</v>
      </c>
      <c r="L36" s="5" t="s">
        <v>11</v>
      </c>
    </row>
    <row r="37" spans="1:12" s="37" customFormat="1" ht="39.75" customHeight="1">
      <c r="A37" s="36" t="s">
        <v>21</v>
      </c>
      <c r="B37" s="14"/>
      <c r="C37" s="13">
        <f>SUM('[1]fabb_anno'!C43)*3</f>
        <v>45000</v>
      </c>
      <c r="D37" s="13">
        <f>SUM('[1]fabb_anno'!D43)*3</f>
        <v>7650</v>
      </c>
      <c r="E37" s="13">
        <f>SUM('[1]fabb_anno'!E43)*3</f>
        <v>6000</v>
      </c>
      <c r="F37" s="13">
        <f>SUM('[1]fabb_anno'!F43)*3</f>
        <v>0</v>
      </c>
      <c r="G37" s="13">
        <f>SUM('[1]fabb_anno'!G43)*3</f>
        <v>2250</v>
      </c>
      <c r="H37" s="13">
        <f>SUM('[1]fabb_anno'!H43)*3</f>
        <v>4500</v>
      </c>
      <c r="I37" s="13">
        <f>SUM('[1]fabb_anno'!I43)*3</f>
        <v>2700</v>
      </c>
      <c r="J37" s="13">
        <f>SUM('[1]fabb_anno'!J43)*3</f>
        <v>3000</v>
      </c>
      <c r="K37" s="13">
        <f>SUM('[1]fabb_anno'!K43)*3</f>
        <v>0</v>
      </c>
      <c r="L37" s="13">
        <f>SUM(C37:K37)</f>
        <v>71100</v>
      </c>
    </row>
    <row r="38" spans="1:10" s="46" customFormat="1" ht="12">
      <c r="A38" s="43"/>
      <c r="B38" s="44"/>
      <c r="C38" s="13"/>
      <c r="D38" s="45"/>
      <c r="E38" s="45"/>
      <c r="F38" s="45"/>
      <c r="G38" s="45"/>
      <c r="H38" s="45"/>
      <c r="I38" s="45"/>
      <c r="J38" s="45"/>
    </row>
    <row r="39" spans="1:12" s="37" customFormat="1" ht="36">
      <c r="A39" s="36" t="s">
        <v>22</v>
      </c>
      <c r="B39" s="14"/>
      <c r="C39" s="13">
        <f>SUM('[1]fabb_anno'!C45)*3</f>
        <v>0</v>
      </c>
      <c r="D39" s="13">
        <f>SUM('[1]fabb_anno'!D45)*3</f>
        <v>132000</v>
      </c>
      <c r="E39" s="13">
        <f>SUM('[1]fabb_anno'!E45)*3</f>
        <v>675000</v>
      </c>
      <c r="F39" s="13">
        <f>SUM('[1]fabb_anno'!F45)*3</f>
        <v>79500</v>
      </c>
      <c r="G39" s="13">
        <f>SUM('[1]fabb_anno'!G45)*3</f>
        <v>0</v>
      </c>
      <c r="H39" s="13">
        <f>SUM('[1]fabb_anno'!H45)*3</f>
        <v>0</v>
      </c>
      <c r="I39" s="13">
        <f>SUM('[1]fabb_anno'!I45)*3</f>
        <v>210000</v>
      </c>
      <c r="J39" s="13">
        <f>SUM('[1]fabb_anno'!J45)*3</f>
        <v>0</v>
      </c>
      <c r="K39" s="13">
        <f>SUM('[1]fabb_anno'!K45)*3</f>
        <v>0</v>
      </c>
      <c r="L39" s="13">
        <f>SUM(C39:K39)</f>
        <v>1096500</v>
      </c>
    </row>
    <row r="40" spans="1:10" s="37" customFormat="1" ht="12">
      <c r="A40" s="38"/>
      <c r="B40" s="39"/>
      <c r="C40" s="13"/>
      <c r="D40" s="18"/>
      <c r="E40" s="18"/>
      <c r="F40" s="18"/>
      <c r="G40" s="18"/>
      <c r="H40" s="18"/>
      <c r="I40" s="18"/>
      <c r="J40" s="18"/>
    </row>
    <row r="41" spans="1:14" s="37" customFormat="1" ht="36">
      <c r="A41" s="36" t="s">
        <v>23</v>
      </c>
      <c r="B41" s="14"/>
      <c r="C41" s="13">
        <f>SUM('[1]fabb_anno'!C47)*3</f>
        <v>600000</v>
      </c>
      <c r="D41" s="13">
        <f>SUM('[1]fabb_anno'!D47)*3</f>
        <v>750000</v>
      </c>
      <c r="E41" s="13">
        <f>SUM('[1]fabb_anno'!E47)*3</f>
        <v>150000</v>
      </c>
      <c r="F41" s="13">
        <f>SUM('[1]fabb_anno'!F47)*3</f>
        <v>340800</v>
      </c>
      <c r="G41" s="13">
        <f>SUM('[1]fabb_anno'!G47)*3</f>
        <v>18000</v>
      </c>
      <c r="H41" s="13">
        <f>SUM('[1]fabb_anno'!H47)*3</f>
        <v>1350000</v>
      </c>
      <c r="I41" s="13">
        <f>SUM('[1]fabb_anno'!I47)*3</f>
        <v>420000</v>
      </c>
      <c r="J41" s="13">
        <f>SUM('[1]fabb_anno'!J47)*3</f>
        <v>75000</v>
      </c>
      <c r="K41" s="13">
        <f>SUM('[1]fabb_anno'!K47)*3</f>
        <v>45000</v>
      </c>
      <c r="L41" s="13">
        <f>SUM(C41:K41)</f>
        <v>3748800</v>
      </c>
      <c r="N41" s="47"/>
    </row>
    <row r="42" spans="1:9" s="37" customFormat="1" ht="12">
      <c r="A42" s="38"/>
      <c r="B42" s="39"/>
      <c r="C42" s="13"/>
      <c r="D42" s="18"/>
      <c r="E42" s="18"/>
      <c r="F42" s="18"/>
      <c r="G42" s="18"/>
      <c r="H42" s="18"/>
      <c r="I42" s="18"/>
    </row>
    <row r="43" spans="1:12" s="37" customFormat="1" ht="36">
      <c r="A43" s="36" t="s">
        <v>24</v>
      </c>
      <c r="B43" s="14"/>
      <c r="C43" s="13">
        <f>SUM('[1]fabb_anno'!C49)*3</f>
        <v>0</v>
      </c>
      <c r="D43" s="13">
        <f>SUM('[1]fabb_anno'!D49)*3</f>
        <v>144000</v>
      </c>
      <c r="E43" s="13">
        <f>SUM('[1]fabb_anno'!E49)*3</f>
        <v>300000</v>
      </c>
      <c r="F43" s="13">
        <f>SUM('[1]fabb_anno'!F49)*3</f>
        <v>0</v>
      </c>
      <c r="G43" s="13">
        <f>SUM('[1]fabb_anno'!G49)*3</f>
        <v>15000</v>
      </c>
      <c r="H43" s="13">
        <f>SUM('[1]fabb_anno'!H49)*3</f>
        <v>0</v>
      </c>
      <c r="I43" s="13">
        <f>SUM('[1]fabb_anno'!I49)*3</f>
        <v>180000</v>
      </c>
      <c r="J43" s="13">
        <f>SUM('[1]fabb_anno'!J49)*3</f>
        <v>0</v>
      </c>
      <c r="K43" s="13">
        <f>SUM('[1]fabb_anno'!K49)*3</f>
        <v>0</v>
      </c>
      <c r="L43" s="13">
        <f>SUM(C43:K43)</f>
        <v>639000</v>
      </c>
    </row>
    <row r="44" s="37" customFormat="1" ht="12.75" customHeight="1"/>
    <row r="45" s="37" customFormat="1" ht="12"/>
    <row r="46" spans="1:12" ht="84" customHeight="1">
      <c r="A46" s="60" t="s">
        <v>29</v>
      </c>
      <c r="B46" s="61"/>
      <c r="C46" s="48" t="s">
        <v>2</v>
      </c>
      <c r="D46" s="48" t="s">
        <v>3</v>
      </c>
      <c r="E46" s="48" t="s">
        <v>4</v>
      </c>
      <c r="F46" s="48" t="s">
        <v>5</v>
      </c>
      <c r="G46" s="48" t="s">
        <v>6</v>
      </c>
      <c r="H46" s="48" t="s">
        <v>7</v>
      </c>
      <c r="I46" s="48" t="s">
        <v>8</v>
      </c>
      <c r="J46" s="49" t="s">
        <v>9</v>
      </c>
      <c r="K46" s="48" t="s">
        <v>10</v>
      </c>
      <c r="L46" s="50" t="s">
        <v>11</v>
      </c>
    </row>
    <row r="47" spans="1:12" s="37" customFormat="1" ht="12">
      <c r="A47" s="51" t="s">
        <v>25</v>
      </c>
      <c r="B47" s="52"/>
      <c r="C47" s="53">
        <v>28795.5</v>
      </c>
      <c r="D47" s="53">
        <v>36480</v>
      </c>
      <c r="E47" s="53">
        <v>39600</v>
      </c>
      <c r="F47" s="52">
        <v>3600</v>
      </c>
      <c r="G47" s="52">
        <v>3240</v>
      </c>
      <c r="H47" s="52">
        <v>15300</v>
      </c>
      <c r="I47" s="52">
        <v>1500</v>
      </c>
      <c r="J47" s="52">
        <v>3000</v>
      </c>
      <c r="K47" s="52"/>
      <c r="L47" s="54">
        <f>SUM(C47:K47)</f>
        <v>131515.5</v>
      </c>
    </row>
    <row r="48" spans="1:12" s="37" customFormat="1" ht="12">
      <c r="A48" s="51" t="s">
        <v>26</v>
      </c>
      <c r="B48" s="52"/>
      <c r="C48" s="55">
        <v>21375</v>
      </c>
      <c r="D48" s="53">
        <v>16500</v>
      </c>
      <c r="E48" s="53">
        <v>6300</v>
      </c>
      <c r="F48" s="52">
        <v>0</v>
      </c>
      <c r="G48" s="52">
        <v>900</v>
      </c>
      <c r="H48" s="52">
        <v>600</v>
      </c>
      <c r="I48" s="52">
        <v>3000</v>
      </c>
      <c r="J48" s="52">
        <v>0</v>
      </c>
      <c r="K48" s="52"/>
      <c r="L48" s="54">
        <f>SUM(C48:K48)</f>
        <v>48675</v>
      </c>
    </row>
    <row r="49" spans="1:12" s="37" customFormat="1" ht="12">
      <c r="A49" s="51" t="s">
        <v>27</v>
      </c>
      <c r="B49" s="52"/>
      <c r="C49" s="53">
        <v>28795.5</v>
      </c>
      <c r="D49" s="53">
        <v>36480</v>
      </c>
      <c r="E49" s="53">
        <v>7920</v>
      </c>
      <c r="F49" s="52">
        <v>3000</v>
      </c>
      <c r="G49" s="52">
        <v>9570</v>
      </c>
      <c r="H49" s="52">
        <v>0</v>
      </c>
      <c r="I49" s="52">
        <v>36000</v>
      </c>
      <c r="J49" s="52">
        <v>0</v>
      </c>
      <c r="K49" s="52"/>
      <c r="L49" s="54">
        <f>SUM(C49:K49)</f>
        <v>121765.5</v>
      </c>
    </row>
    <row r="50" spans="1:12" s="37" customFormat="1" ht="12">
      <c r="A50" s="56" t="s">
        <v>28</v>
      </c>
      <c r="B50" s="57"/>
      <c r="C50" s="58">
        <v>5759.1</v>
      </c>
      <c r="D50" s="58">
        <v>14592</v>
      </c>
      <c r="E50" s="58">
        <v>7920</v>
      </c>
      <c r="F50" s="57">
        <v>3600</v>
      </c>
      <c r="G50" s="57">
        <v>1200</v>
      </c>
      <c r="H50" s="57">
        <v>1662</v>
      </c>
      <c r="I50" s="57">
        <v>600</v>
      </c>
      <c r="J50" s="57">
        <v>5400</v>
      </c>
      <c r="K50" s="57"/>
      <c r="L50" s="59">
        <f>SUM(C50:K50)</f>
        <v>40733.1</v>
      </c>
    </row>
    <row r="51" s="37" customFormat="1" ht="12"/>
    <row r="52" s="37" customFormat="1" ht="12"/>
    <row r="53" s="37" customFormat="1" ht="12"/>
    <row r="54" s="37" customFormat="1" ht="12"/>
    <row r="55" s="37" customFormat="1" ht="12"/>
    <row r="56" s="37" customFormat="1" ht="12"/>
    <row r="57" s="37" customFormat="1" ht="12"/>
    <row r="58" s="37" customFormat="1" ht="12"/>
    <row r="59" s="37" customFormat="1" ht="12"/>
    <row r="60" s="37" customFormat="1" ht="12"/>
    <row r="61" s="37" customFormat="1" ht="12"/>
    <row r="62" s="37" customFormat="1" ht="12"/>
    <row r="63" s="37" customFormat="1" ht="12"/>
    <row r="64" s="37" customFormat="1" ht="12"/>
    <row r="65" s="37" customFormat="1" ht="12"/>
    <row r="66" s="37" customFormat="1" ht="12"/>
    <row r="67" s="37" customFormat="1" ht="12"/>
    <row r="68" s="37" customFormat="1" ht="12"/>
    <row r="69" s="37" customFormat="1" ht="12"/>
    <row r="70" s="37" customFormat="1" ht="12"/>
    <row r="71" s="37" customFormat="1" ht="12"/>
    <row r="72" s="37" customFormat="1" ht="12"/>
    <row r="73" s="37" customFormat="1" ht="12"/>
    <row r="74" s="37" customFormat="1" ht="12"/>
    <row r="75" s="37" customFormat="1" ht="12"/>
    <row r="76" s="37" customFormat="1" ht="12"/>
    <row r="77" s="37" customFormat="1" ht="12"/>
    <row r="78" s="37" customFormat="1" ht="12"/>
    <row r="79" s="37" customFormat="1" ht="12"/>
    <row r="80" s="37" customFormat="1" ht="12"/>
    <row r="81" s="37" customFormat="1" ht="12"/>
    <row r="82" s="37" customFormat="1" ht="12"/>
    <row r="83" s="37" customFormat="1" ht="12"/>
    <row r="84" s="37" customFormat="1" ht="12"/>
    <row r="85" s="37" customFormat="1" ht="12"/>
    <row r="86" s="37" customFormat="1" ht="12"/>
    <row r="87" s="37" customFormat="1" ht="12"/>
    <row r="88" s="37" customFormat="1" ht="12"/>
    <row r="89" s="37" customFormat="1" ht="12"/>
    <row r="90" s="37" customFormat="1" ht="12"/>
    <row r="91" s="37" customFormat="1" ht="12"/>
    <row r="92" s="37" customFormat="1" ht="12"/>
    <row r="93" s="37" customFormat="1" ht="12"/>
    <row r="94" s="37" customFormat="1" ht="12"/>
    <row r="95" s="37" customFormat="1" ht="12"/>
    <row r="96" s="37" customFormat="1" ht="12"/>
    <row r="97" s="37" customFormat="1" ht="12"/>
    <row r="98" s="37" customFormat="1" ht="12"/>
    <row r="99" s="37" customFormat="1" ht="12"/>
    <row r="100" s="37" customFormat="1" ht="12"/>
    <row r="101" s="37" customFormat="1" ht="12"/>
    <row r="102" s="37" customFormat="1" ht="12"/>
    <row r="103" s="37" customFormat="1" ht="12"/>
    <row r="104" s="37" customFormat="1" ht="12"/>
    <row r="105" s="37" customFormat="1" ht="12"/>
    <row r="106" s="37" customFormat="1" ht="12"/>
    <row r="107" s="37" customFormat="1" ht="12"/>
    <row r="108" s="37" customFormat="1" ht="12"/>
    <row r="109" s="37" customFormat="1" ht="12"/>
    <row r="110" s="37" customFormat="1" ht="12"/>
    <row r="111" s="37" customFormat="1" ht="12"/>
    <row r="112" s="37" customFormat="1" ht="12"/>
    <row r="113" s="37" customFormat="1" ht="12"/>
    <row r="114" s="37" customFormat="1" ht="12"/>
    <row r="115" s="37" customFormat="1" ht="12"/>
    <row r="116" s="37" customFormat="1" ht="12"/>
    <row r="117" s="37" customFormat="1" ht="12"/>
    <row r="118" s="37" customFormat="1" ht="12"/>
    <row r="119" s="37" customFormat="1" ht="12"/>
  </sheetData>
  <mergeCells count="9">
    <mergeCell ref="A4:B4"/>
    <mergeCell ref="A22:B22"/>
    <mergeCell ref="A24:A25"/>
    <mergeCell ref="B24:B25"/>
    <mergeCell ref="A46:B46"/>
    <mergeCell ref="A28:A29"/>
    <mergeCell ref="B28:B29"/>
    <mergeCell ref="A31:B31"/>
    <mergeCell ref="A36:B36"/>
  </mergeCells>
  <printOptions/>
  <pageMargins left="0.2" right="0.2" top="0.36" bottom="0.59" header="0.19" footer="0.28"/>
  <pageSetup horizontalDpi="600" verticalDpi="600" orientation="landscape" paperSize="9" r:id="rId1"/>
  <headerFooter alignWithMargins="0">
    <oddFooter>&amp;CPagina &amp;P di &amp;N</oddFooter>
  </headerFooter>
  <rowBreaks count="3" manualBreakCount="3">
    <brk id="21" max="255" man="1"/>
    <brk id="34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simonettis</dc:creator>
  <cp:keywords/>
  <dc:description/>
  <cp:lastModifiedBy>simonettis</cp:lastModifiedBy>
  <cp:lastPrinted>2010-02-01T15:57:42Z</cp:lastPrinted>
  <dcterms:created xsi:type="dcterms:W3CDTF">2009-09-23T14:21:37Z</dcterms:created>
  <dcterms:modified xsi:type="dcterms:W3CDTF">2010-02-23T12:24:38Z</dcterms:modified>
  <cp:category/>
  <cp:version/>
  <cp:contentType/>
  <cp:contentStatus/>
</cp:coreProperties>
</file>